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send to ftp\"/>
    </mc:Choice>
  </mc:AlternateContent>
  <bookViews>
    <workbookView minimized="1" xWindow="0" yWindow="0" windowWidth="25135" windowHeight="12057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J40" i="1"/>
  <c r="I40" i="1"/>
  <c r="H40" i="1"/>
  <c r="G40" i="1"/>
  <c r="F40" i="1"/>
  <c r="E40" i="1"/>
  <c r="D40" i="1"/>
  <c r="C40" i="1"/>
  <c r="B40" i="1"/>
</calcChain>
</file>

<file path=xl/sharedStrings.xml><?xml version="1.0" encoding="utf-8"?>
<sst xmlns="http://schemas.openxmlformats.org/spreadsheetml/2006/main" count="24" uniqueCount="22">
  <si>
    <t>Ведомость учета тепла</t>
  </si>
  <si>
    <t>Дата</t>
  </si>
  <si>
    <t>Сред. сут. темп.</t>
  </si>
  <si>
    <t>dt</t>
  </si>
  <si>
    <t>Объем суточ. прям, м3</t>
  </si>
  <si>
    <t>Объем суточ. обр, м3</t>
  </si>
  <si>
    <t>ГВС, м3</t>
  </si>
  <si>
    <t>Масса суточная прям., Т</t>
  </si>
  <si>
    <t>Масса суточная обат., Т</t>
  </si>
  <si>
    <t>ГВС, Т</t>
  </si>
  <si>
    <t>Отоплен и ГВС. Гкал</t>
  </si>
  <si>
    <t>t1</t>
  </si>
  <si>
    <t>t2</t>
  </si>
  <si>
    <t>V1</t>
  </si>
  <si>
    <t>V2</t>
  </si>
  <si>
    <t>V3</t>
  </si>
  <si>
    <t>M1</t>
  </si>
  <si>
    <t>M2</t>
  </si>
  <si>
    <t>M3</t>
  </si>
  <si>
    <t>Q</t>
  </si>
  <si>
    <t>Объект: д. Иссад ТСЖ "Рассвет" д. № 12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</si>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</sst>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5" fontId="0" fillId="0" borderId="0" xfId="0" applyNumberFormat="1"/>
    <xf numFmtId="2" fontId="4" fillId="0" borderId="0" xfId="0" applyNumberFormat="1" applyFont="1" applyFill="1" applyAlignment="1"/>
    <xf numFmtId="2" fontId="0" fillId="0" borderId="0" xfId="0" applyNumberFormat="1"/>
    <xf numFmtId="166" fontId="4" fillId="0" borderId="0" xfId="0" applyNumberFormat="1" applyFont="1" applyFill="1" applyAlignment="1"/>
    <xf numFmtId="166" fontId="4" fillId="0" borderId="5" xfId="0" applyNumberFormat="1" applyFont="1" applyFill="1" applyBorder="1" applyAlignment="1"/>
    <xf numFmtId="166" fontId="0" fillId="0" borderId="0" xfId="0" applyNumberFormat="1"/>
    <xf numFmtId="2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workbookViewId="0">
      <selection activeCell="A40" sqref="A40:K40"/>
    </sheetView>
  </sheetViews>
  <sheetFormatPr defaultRowHeight="15.05" x14ac:dyDescent="0.3"/>
  <sheetData>
    <row r="1" spans="1:22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x14ac:dyDescent="0.3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x14ac:dyDescent="0.3">
      <c r="A3" s="4"/>
    </row>
    <row r="4" spans="1:22" ht="12.8" customHeight="1" x14ac:dyDescent="0.3">
      <c r="A4" s="5" t="s">
        <v>1</v>
      </c>
      <c r="B4" s="6" t="s">
        <v>2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3">
      <c r="A5" s="5"/>
      <c r="B5" s="6"/>
      <c r="C5" s="6"/>
      <c r="D5" s="9"/>
      <c r="E5" s="6"/>
      <c r="F5" s="6"/>
      <c r="G5" s="6"/>
      <c r="H5" s="9"/>
      <c r="I5" s="6"/>
      <c r="J5" s="6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8.5" customHeight="1" x14ac:dyDescent="0.3">
      <c r="A6" s="5"/>
      <c r="B6" s="6"/>
      <c r="C6" s="6"/>
      <c r="D6" s="10"/>
      <c r="E6" s="6"/>
      <c r="F6" s="6"/>
      <c r="G6" s="6"/>
      <c r="H6" s="10"/>
      <c r="I6" s="6"/>
      <c r="J6" s="6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">
      <c r="A7" s="11"/>
      <c r="B7" s="12" t="s">
        <v>11</v>
      </c>
      <c r="C7" s="12" t="s">
        <v>12</v>
      </c>
      <c r="D7" s="12" t="s">
        <v>3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3" t="s">
        <v>19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3">
      <c r="A8" s="15">
        <v>44197</v>
      </c>
      <c r="B8" s="16">
        <v>62.010391235351562</v>
      </c>
      <c r="C8" s="16">
        <v>51.352828979492188</v>
      </c>
      <c r="D8" s="16">
        <v>10.657562255859375</v>
      </c>
      <c r="E8" s="18">
        <v>133.55291748046875</v>
      </c>
      <c r="F8" s="18">
        <v>132.84002685546875</v>
      </c>
      <c r="G8" s="19">
        <v>0</v>
      </c>
      <c r="H8" s="18">
        <v>131.18081665039062</v>
      </c>
      <c r="I8" s="18">
        <v>131.18081665039062</v>
      </c>
      <c r="J8" s="18">
        <v>0</v>
      </c>
      <c r="K8" s="18">
        <v>1.3983343839645386</v>
      </c>
    </row>
    <row r="9" spans="1:22" x14ac:dyDescent="0.3">
      <c r="A9" s="15">
        <v>44198</v>
      </c>
      <c r="B9" s="17">
        <v>62.201747894287109</v>
      </c>
      <c r="C9" s="17">
        <v>51.646720886230469</v>
      </c>
      <c r="D9" s="17">
        <v>10.555027008056641</v>
      </c>
      <c r="E9" s="20">
        <v>133.29896545410156</v>
      </c>
      <c r="F9" s="20">
        <v>132.59201049804687</v>
      </c>
      <c r="G9" s="20">
        <v>0</v>
      </c>
      <c r="H9" s="20">
        <v>130.91790771484375</v>
      </c>
      <c r="I9" s="20">
        <v>130.91790771484375</v>
      </c>
      <c r="J9" s="20">
        <v>0</v>
      </c>
      <c r="K9" s="20">
        <v>1.3821247816085815</v>
      </c>
    </row>
    <row r="10" spans="1:22" x14ac:dyDescent="0.3">
      <c r="A10" s="15">
        <v>44199</v>
      </c>
      <c r="B10" s="17">
        <v>62.173053741455078</v>
      </c>
      <c r="C10" s="17">
        <v>51.646430969238281</v>
      </c>
      <c r="D10" s="17">
        <v>10.526622772216797</v>
      </c>
      <c r="E10" s="20">
        <v>133.49496459960937</v>
      </c>
      <c r="F10" s="20">
        <v>132.78903198242187</v>
      </c>
      <c r="G10" s="20">
        <v>0</v>
      </c>
      <c r="H10" s="20">
        <v>131.1124267578125</v>
      </c>
      <c r="I10" s="20">
        <v>131.1124267578125</v>
      </c>
      <c r="J10" s="20">
        <v>0</v>
      </c>
      <c r="K10" s="20">
        <v>1.3804563283920288</v>
      </c>
    </row>
    <row r="11" spans="1:22" x14ac:dyDescent="0.3">
      <c r="A11" s="15">
        <v>44200</v>
      </c>
      <c r="B11" s="17">
        <v>62.159767150878906</v>
      </c>
      <c r="C11" s="17">
        <v>51.663108825683594</v>
      </c>
      <c r="D11" s="17">
        <v>10.496658325195312</v>
      </c>
      <c r="E11" s="20">
        <v>133.6236572265625</v>
      </c>
      <c r="F11" s="20">
        <v>132.91903686523437</v>
      </c>
      <c r="G11" s="20">
        <v>0</v>
      </c>
      <c r="H11" s="20">
        <v>131.23976135253906</v>
      </c>
      <c r="I11" s="20">
        <v>131.23976135253906</v>
      </c>
      <c r="J11" s="20">
        <v>0</v>
      </c>
      <c r="K11" s="20">
        <v>1.3778607845306396</v>
      </c>
    </row>
    <row r="12" spans="1:22" x14ac:dyDescent="0.3">
      <c r="A12" s="15">
        <v>44201</v>
      </c>
      <c r="B12" s="17">
        <v>62.224494934082031</v>
      </c>
      <c r="C12" s="17">
        <v>51.735618591308594</v>
      </c>
      <c r="D12" s="17">
        <v>10.488876342773437</v>
      </c>
      <c r="E12" s="20">
        <v>133.54634094238281</v>
      </c>
      <c r="F12" s="20">
        <v>132.84201049804687</v>
      </c>
      <c r="G12" s="20">
        <v>0</v>
      </c>
      <c r="H12" s="20">
        <v>131.15925598144531</v>
      </c>
      <c r="I12" s="20">
        <v>131.15925598144531</v>
      </c>
      <c r="J12" s="20">
        <v>0</v>
      </c>
      <c r="K12" s="20">
        <v>1.3760035037994385</v>
      </c>
    </row>
    <row r="13" spans="1:22" x14ac:dyDescent="0.3">
      <c r="A13" s="15">
        <v>44202</v>
      </c>
      <c r="B13" s="17">
        <v>62.223243713378906</v>
      </c>
      <c r="C13" s="17">
        <v>51.588832855224609</v>
      </c>
      <c r="D13" s="17">
        <v>10.634410858154297</v>
      </c>
      <c r="E13" s="20">
        <v>133.48908996582031</v>
      </c>
      <c r="F13" s="20">
        <v>132.77601623535156</v>
      </c>
      <c r="G13" s="20">
        <v>0</v>
      </c>
      <c r="H13" s="20">
        <v>131.10313415527344</v>
      </c>
      <c r="I13" s="20">
        <v>131.10313415527344</v>
      </c>
      <c r="J13" s="20">
        <v>0</v>
      </c>
      <c r="K13" s="20">
        <v>1.3944883346557617</v>
      </c>
    </row>
    <row r="14" spans="1:22" x14ac:dyDescent="0.3">
      <c r="A14" s="15">
        <v>44203</v>
      </c>
      <c r="B14" s="17">
        <v>62.162826538085938</v>
      </c>
      <c r="C14" s="17">
        <v>51.473617553710938</v>
      </c>
      <c r="D14" s="17">
        <v>10.689208984375</v>
      </c>
      <c r="E14" s="20">
        <v>133.59854125976562</v>
      </c>
      <c r="F14" s="20">
        <v>132.88203430175781</v>
      </c>
      <c r="G14" s="20">
        <v>0</v>
      </c>
      <c r="H14" s="20">
        <v>131.21487426757812</v>
      </c>
      <c r="I14" s="20">
        <v>131.21487426757812</v>
      </c>
      <c r="J14" s="20">
        <v>0</v>
      </c>
      <c r="K14" s="20">
        <v>1.402856707572937</v>
      </c>
    </row>
    <row r="15" spans="1:22" x14ac:dyDescent="0.3">
      <c r="A15" s="15">
        <v>44204</v>
      </c>
      <c r="B15" s="17">
        <v>62.119712829589844</v>
      </c>
      <c r="C15" s="17">
        <v>51.441638946533203</v>
      </c>
      <c r="D15" s="17">
        <v>10.678073883056641</v>
      </c>
      <c r="E15" s="20">
        <v>133.71809387207031</v>
      </c>
      <c r="F15" s="20">
        <v>133.00201416015625</v>
      </c>
      <c r="G15" s="20">
        <v>0</v>
      </c>
      <c r="H15" s="20">
        <v>131.33534240722656</v>
      </c>
      <c r="I15" s="20">
        <v>131.33534240722656</v>
      </c>
      <c r="J15" s="20">
        <v>0</v>
      </c>
      <c r="K15" s="20">
        <v>1.4026727676391602</v>
      </c>
    </row>
    <row r="16" spans="1:22" x14ac:dyDescent="0.3">
      <c r="A16" s="15">
        <v>44205</v>
      </c>
      <c r="B16" s="17">
        <v>61.983848571777344</v>
      </c>
      <c r="C16" s="17">
        <v>51.178871154785156</v>
      </c>
      <c r="D16" s="17">
        <v>10.804977416992188</v>
      </c>
      <c r="E16" s="20">
        <v>133.54779052734375</v>
      </c>
      <c r="F16" s="20">
        <v>132.8260498046875</v>
      </c>
      <c r="G16" s="20">
        <v>0</v>
      </c>
      <c r="H16" s="20">
        <v>131.17764282226562</v>
      </c>
      <c r="I16" s="20">
        <v>131.17764282226562</v>
      </c>
      <c r="J16" s="20">
        <v>0</v>
      </c>
      <c r="K16" s="20">
        <v>1.4176297187805176</v>
      </c>
    </row>
    <row r="17" spans="1:11" x14ac:dyDescent="0.3">
      <c r="A17" s="15">
        <v>44206</v>
      </c>
      <c r="B17" s="17">
        <v>63.046955108642578</v>
      </c>
      <c r="C17" s="17">
        <v>51.533512115478516</v>
      </c>
      <c r="D17" s="17">
        <v>11.513442993164063</v>
      </c>
      <c r="E17" s="20">
        <v>133.58436584472656</v>
      </c>
      <c r="F17" s="20">
        <v>132.80801391601562</v>
      </c>
      <c r="G17" s="20">
        <v>0</v>
      </c>
      <c r="H17" s="20">
        <v>131.13795471191406</v>
      </c>
      <c r="I17" s="20">
        <v>131.13795471191406</v>
      </c>
      <c r="J17" s="20">
        <v>0</v>
      </c>
      <c r="K17" s="20">
        <v>1.5101505517959595</v>
      </c>
    </row>
    <row r="18" spans="1:11" x14ac:dyDescent="0.3">
      <c r="A18" s="15">
        <v>44207</v>
      </c>
      <c r="B18" s="17">
        <v>63.760799407958984</v>
      </c>
      <c r="C18" s="17">
        <v>51.609062194824219</v>
      </c>
      <c r="D18" s="17">
        <v>12.151737213134766</v>
      </c>
      <c r="E18" s="20">
        <v>133.76417541503906</v>
      </c>
      <c r="F18" s="20">
        <v>132.94003295898437</v>
      </c>
      <c r="G18" s="20">
        <v>0</v>
      </c>
      <c r="H18" s="20">
        <v>131.26380920410156</v>
      </c>
      <c r="I18" s="20">
        <v>131.26380920410156</v>
      </c>
      <c r="J18" s="20">
        <v>0</v>
      </c>
      <c r="K18" s="20">
        <v>1.595497727394104</v>
      </c>
    </row>
    <row r="19" spans="1:11" x14ac:dyDescent="0.3">
      <c r="A19" s="15">
        <v>44208</v>
      </c>
      <c r="B19" s="17">
        <v>65.596351623535156</v>
      </c>
      <c r="C19" s="17">
        <v>52.510810852050781</v>
      </c>
      <c r="D19" s="17">
        <v>13.085540771484375</v>
      </c>
      <c r="E19" s="20">
        <v>133.75474548339844</v>
      </c>
      <c r="F19" s="20">
        <v>132.85203552246094</v>
      </c>
      <c r="G19" s="20">
        <v>0</v>
      </c>
      <c r="H19" s="20">
        <v>131.12054443359375</v>
      </c>
      <c r="I19" s="20">
        <v>131.12054443359375</v>
      </c>
      <c r="J19" s="20">
        <v>0</v>
      </c>
      <c r="K19" s="20">
        <v>1.7162740230560303</v>
      </c>
    </row>
    <row r="20" spans="1:11" x14ac:dyDescent="0.3">
      <c r="A20" s="15">
        <v>44209</v>
      </c>
      <c r="B20" s="17">
        <v>68.056892395019531</v>
      </c>
      <c r="C20" s="17">
        <v>54.34429931640625</v>
      </c>
      <c r="D20" s="17">
        <v>13.712593078613281</v>
      </c>
      <c r="E20" s="20">
        <v>133.88282775878906</v>
      </c>
      <c r="F20" s="20">
        <v>132.91201782226562</v>
      </c>
      <c r="G20" s="20">
        <v>0</v>
      </c>
      <c r="H20" s="20">
        <v>131.06459045410156</v>
      </c>
      <c r="I20" s="20">
        <v>131.06459045410156</v>
      </c>
      <c r="J20" s="20">
        <v>0</v>
      </c>
      <c r="K20" s="20">
        <v>1.7981376647949219</v>
      </c>
    </row>
    <row r="21" spans="1:11" x14ac:dyDescent="0.3">
      <c r="A21" s="15">
        <v>44210</v>
      </c>
      <c r="B21" s="17">
        <v>69.298927307128906</v>
      </c>
      <c r="C21" s="17">
        <v>54.803554534912109</v>
      </c>
      <c r="D21" s="17">
        <v>14.495372772216797</v>
      </c>
      <c r="E21" s="20">
        <v>130.5550537109375</v>
      </c>
      <c r="F21" s="20">
        <v>129.54502868652344</v>
      </c>
      <c r="G21" s="20">
        <v>0</v>
      </c>
      <c r="H21" s="20">
        <v>127.71515655517578</v>
      </c>
      <c r="I21" s="20">
        <v>127.71515655517578</v>
      </c>
      <c r="J21" s="20">
        <v>0</v>
      </c>
      <c r="K21" s="20">
        <v>1.8523497581481934</v>
      </c>
    </row>
    <row r="22" spans="1:11" x14ac:dyDescent="0.3">
      <c r="A22" s="15">
        <v>44211</v>
      </c>
      <c r="B22" s="17">
        <v>70.745399475097656</v>
      </c>
      <c r="C22" s="17">
        <v>56.066665649414063</v>
      </c>
      <c r="D22" s="17">
        <v>14.678733825683594</v>
      </c>
      <c r="E22" s="20">
        <v>134.328857421875</v>
      </c>
      <c r="F22" s="20">
        <v>133.26002502441406</v>
      </c>
      <c r="G22" s="20">
        <v>0</v>
      </c>
      <c r="H22" s="20">
        <v>131.29629516601562</v>
      </c>
      <c r="I22" s="20">
        <v>131.29629516601562</v>
      </c>
      <c r="J22" s="20">
        <v>0</v>
      </c>
      <c r="K22" s="20">
        <v>1.9285573959350586</v>
      </c>
    </row>
    <row r="23" spans="1:11" x14ac:dyDescent="0.3">
      <c r="A23" s="15">
        <v>44212</v>
      </c>
      <c r="B23" s="17">
        <v>70.674331665039062</v>
      </c>
      <c r="C23" s="17">
        <v>55.829860687255859</v>
      </c>
      <c r="D23" s="17">
        <v>14.844470977783203</v>
      </c>
      <c r="E23" s="20">
        <v>134.29373168945312</v>
      </c>
      <c r="F23" s="20">
        <v>133.21505737304687</v>
      </c>
      <c r="G23" s="20">
        <v>0</v>
      </c>
      <c r="H23" s="20">
        <v>131.26744079589844</v>
      </c>
      <c r="I23" s="20">
        <v>131.26744079589844</v>
      </c>
      <c r="J23" s="20">
        <v>0</v>
      </c>
      <c r="K23" s="20">
        <v>1.9498869180679321</v>
      </c>
    </row>
    <row r="24" spans="1:11" x14ac:dyDescent="0.3">
      <c r="A24" s="15">
        <v>44213</v>
      </c>
      <c r="B24" s="17">
        <v>70.805038452148438</v>
      </c>
      <c r="C24" s="17">
        <v>56.038841247558594</v>
      </c>
      <c r="D24" s="17">
        <v>14.766197204589844</v>
      </c>
      <c r="E24" s="20">
        <v>134.43626403808594</v>
      </c>
      <c r="F24" s="20">
        <v>133.36003112792969</v>
      </c>
      <c r="G24" s="20">
        <v>0</v>
      </c>
      <c r="H24" s="20">
        <v>131.39665222167969</v>
      </c>
      <c r="I24" s="20">
        <v>131.39665222167969</v>
      </c>
      <c r="J24" s="20">
        <v>0</v>
      </c>
      <c r="K24" s="20">
        <v>1.9415287971496582</v>
      </c>
    </row>
    <row r="25" spans="1:11" x14ac:dyDescent="0.3">
      <c r="A25" s="15">
        <v>44214</v>
      </c>
      <c r="B25" s="17">
        <v>71.000198364257812</v>
      </c>
      <c r="C25" s="17">
        <v>56.458240509033203</v>
      </c>
      <c r="D25" s="17">
        <v>14.541957855224609</v>
      </c>
      <c r="E25" s="20">
        <v>134.535400390625</v>
      </c>
      <c r="F25" s="20">
        <v>133.47100830078125</v>
      </c>
      <c r="G25" s="20">
        <v>0</v>
      </c>
      <c r="H25" s="20">
        <v>131.47843933105469</v>
      </c>
      <c r="I25" s="20">
        <v>131.47843933105469</v>
      </c>
      <c r="J25" s="20">
        <v>0</v>
      </c>
      <c r="K25" s="20">
        <v>1.9132751226425171</v>
      </c>
    </row>
    <row r="26" spans="1:11" x14ac:dyDescent="0.3">
      <c r="A26" s="15">
        <v>44215</v>
      </c>
      <c r="B26" s="17">
        <v>68.71136474609375</v>
      </c>
      <c r="C26" s="17">
        <v>55.339771270751953</v>
      </c>
      <c r="D26" s="17">
        <v>13.371593475341797</v>
      </c>
      <c r="E26" s="20">
        <v>134.39860534667969</v>
      </c>
      <c r="F26" s="20">
        <v>133.43801879882812</v>
      </c>
      <c r="G26" s="20">
        <v>0</v>
      </c>
      <c r="H26" s="20">
        <v>131.51812744140625</v>
      </c>
      <c r="I26" s="20">
        <v>131.51812744140625</v>
      </c>
      <c r="J26" s="20">
        <v>0</v>
      </c>
      <c r="K26" s="20">
        <v>1.7593561410903931</v>
      </c>
    </row>
    <row r="27" spans="1:11" x14ac:dyDescent="0.3">
      <c r="A27" s="15">
        <v>44216</v>
      </c>
      <c r="B27" s="17">
        <v>66.372024536132812</v>
      </c>
      <c r="C27" s="17">
        <v>53.936248779296875</v>
      </c>
      <c r="D27" s="17">
        <v>12.435775756835938</v>
      </c>
      <c r="E27" s="20">
        <v>134.39933776855469</v>
      </c>
      <c r="F27" s="20">
        <v>133.52603149414062</v>
      </c>
      <c r="G27" s="20">
        <v>0</v>
      </c>
      <c r="H27" s="20">
        <v>131.69622802734375</v>
      </c>
      <c r="I27" s="20">
        <v>131.69622802734375</v>
      </c>
      <c r="J27" s="20">
        <v>0</v>
      </c>
      <c r="K27" s="20">
        <v>1.6384584903717041</v>
      </c>
    </row>
    <row r="28" spans="1:11" x14ac:dyDescent="0.3">
      <c r="A28" s="15">
        <v>44217</v>
      </c>
      <c r="B28" s="17">
        <v>66.472923278808594</v>
      </c>
      <c r="C28" s="17">
        <v>54.168045043945312</v>
      </c>
      <c r="D28" s="17">
        <v>12.304878234863281</v>
      </c>
      <c r="E28" s="20">
        <v>134.49151611328125</v>
      </c>
      <c r="F28" s="20">
        <v>133.62501525878906</v>
      </c>
      <c r="G28" s="20">
        <v>0</v>
      </c>
      <c r="H28" s="20">
        <v>131.779052734375</v>
      </c>
      <c r="I28" s="20">
        <v>131.779052734375</v>
      </c>
      <c r="J28" s="20">
        <v>0</v>
      </c>
      <c r="K28" s="20">
        <v>1.6222476959228516</v>
      </c>
    </row>
    <row r="29" spans="1:11" x14ac:dyDescent="0.3">
      <c r="A29" s="15">
        <v>44218</v>
      </c>
      <c r="B29" s="17">
        <v>66.376937866210938</v>
      </c>
      <c r="C29" s="17">
        <v>54.036899566650391</v>
      </c>
      <c r="D29" s="17">
        <v>12.340038299560547</v>
      </c>
      <c r="E29" s="20">
        <v>134.48576354980469</v>
      </c>
      <c r="F29" s="20">
        <v>133.61802673339844</v>
      </c>
      <c r="G29" s="20">
        <v>0</v>
      </c>
      <c r="H29" s="20">
        <v>131.78054809570312</v>
      </c>
      <c r="I29" s="20">
        <v>131.78054809570312</v>
      </c>
      <c r="J29" s="20">
        <v>0</v>
      </c>
      <c r="K29" s="20">
        <v>1.6268863677978516</v>
      </c>
    </row>
    <row r="30" spans="1:11" x14ac:dyDescent="0.3">
      <c r="A30" s="15">
        <v>44219</v>
      </c>
      <c r="B30" s="17">
        <v>66.259910583496094</v>
      </c>
      <c r="C30" s="17">
        <v>53.940643310546875</v>
      </c>
      <c r="D30" s="17">
        <v>12.319267272949219</v>
      </c>
      <c r="E30" s="20">
        <v>134.39764404296875</v>
      </c>
      <c r="F30" s="20">
        <v>133.53305053710937</v>
      </c>
      <c r="G30" s="20">
        <v>0</v>
      </c>
      <c r="H30" s="20">
        <v>131.70285034179687</v>
      </c>
      <c r="I30" s="20">
        <v>131.70285034179687</v>
      </c>
      <c r="J30" s="20">
        <v>0</v>
      </c>
      <c r="K30" s="20">
        <v>1.6231824159622192</v>
      </c>
    </row>
    <row r="31" spans="1:11" x14ac:dyDescent="0.3">
      <c r="A31" s="15">
        <v>44220</v>
      </c>
      <c r="B31" s="17">
        <v>66.705795288085938</v>
      </c>
      <c r="C31" s="17">
        <v>54.579174041748047</v>
      </c>
      <c r="D31" s="17">
        <v>12.126621246337891</v>
      </c>
      <c r="E31" s="20">
        <v>134.34431457519531</v>
      </c>
      <c r="F31" s="20">
        <v>133.488037109375</v>
      </c>
      <c r="G31" s="20">
        <v>0</v>
      </c>
      <c r="H31" s="20">
        <v>131.61753845214844</v>
      </c>
      <c r="I31" s="20">
        <v>131.61753845214844</v>
      </c>
      <c r="J31" s="20">
        <v>0</v>
      </c>
      <c r="K31" s="20">
        <v>1.5968350172042847</v>
      </c>
    </row>
    <row r="32" spans="1:11" x14ac:dyDescent="0.3">
      <c r="A32" s="15">
        <v>44221</v>
      </c>
      <c r="B32" s="17">
        <v>56.172813415527344</v>
      </c>
      <c r="C32" s="17">
        <v>47.470359802246094</v>
      </c>
      <c r="D32" s="17">
        <v>8.70245361328125</v>
      </c>
      <c r="E32" s="20">
        <v>134.00164794921875</v>
      </c>
      <c r="F32" s="20">
        <v>133.44001770019531</v>
      </c>
      <c r="G32" s="20">
        <v>0</v>
      </c>
      <c r="H32" s="20">
        <v>131.98695373535156</v>
      </c>
      <c r="I32" s="20">
        <v>131.98695373535156</v>
      </c>
      <c r="J32" s="20">
        <v>0</v>
      </c>
      <c r="K32" s="20">
        <v>1.1456444263458252</v>
      </c>
    </row>
    <row r="33" spans="1:11" x14ac:dyDescent="0.3">
      <c r="A33" s="15">
        <v>44222</v>
      </c>
      <c r="B33" s="17">
        <v>53.439403533935547</v>
      </c>
      <c r="C33" s="17">
        <v>45.073047637939453</v>
      </c>
      <c r="D33" s="17">
        <v>8.3663558959960937</v>
      </c>
      <c r="E33" s="20">
        <v>134.03981018066406</v>
      </c>
      <c r="F33" s="20">
        <v>133.52703857421875</v>
      </c>
      <c r="G33" s="20">
        <v>0</v>
      </c>
      <c r="H33" s="20">
        <v>132.2197265625</v>
      </c>
      <c r="I33" s="20">
        <v>132.2197265625</v>
      </c>
      <c r="J33" s="20">
        <v>0</v>
      </c>
      <c r="K33" s="20">
        <v>1.1047282218933105</v>
      </c>
    </row>
    <row r="34" spans="1:11" x14ac:dyDescent="0.3">
      <c r="A34" s="15">
        <v>44223</v>
      </c>
      <c r="B34" s="17">
        <v>58.896553039550781</v>
      </c>
      <c r="C34" s="17">
        <v>49.336830139160156</v>
      </c>
      <c r="D34" s="17">
        <v>9.559722900390625</v>
      </c>
      <c r="E34" s="20">
        <v>134.32095336914062</v>
      </c>
      <c r="F34" s="20">
        <v>133.69900512695312</v>
      </c>
      <c r="G34" s="20">
        <v>0</v>
      </c>
      <c r="H34" s="20">
        <v>132.15165710449219</v>
      </c>
      <c r="I34" s="20">
        <v>132.15165710449219</v>
      </c>
      <c r="J34" s="20">
        <v>0</v>
      </c>
      <c r="K34" s="20">
        <v>1.2633414268493652</v>
      </c>
    </row>
    <row r="35" spans="1:11" x14ac:dyDescent="0.3">
      <c r="A35" s="15">
        <v>44224</v>
      </c>
      <c r="B35" s="17">
        <v>58.992374420166016</v>
      </c>
      <c r="C35" s="17">
        <v>49.502590179443359</v>
      </c>
      <c r="D35" s="17">
        <v>9.4897842407226563</v>
      </c>
      <c r="E35" s="20">
        <v>134.23616027832031</v>
      </c>
      <c r="F35" s="20">
        <v>133.61802673339844</v>
      </c>
      <c r="G35" s="20">
        <v>0</v>
      </c>
      <c r="H35" s="20">
        <v>132.06166076660156</v>
      </c>
      <c r="I35" s="20">
        <v>132.06166076660156</v>
      </c>
      <c r="J35" s="20">
        <v>0</v>
      </c>
      <c r="K35" s="20">
        <v>1.2532666921615601</v>
      </c>
    </row>
    <row r="36" spans="1:11" x14ac:dyDescent="0.3">
      <c r="A36" s="15">
        <v>44225</v>
      </c>
      <c r="B36" s="17">
        <v>58.969436645507813</v>
      </c>
      <c r="C36" s="17">
        <v>49.480373382568359</v>
      </c>
      <c r="D36" s="17">
        <v>9.4890632629394531</v>
      </c>
      <c r="E36" s="20">
        <v>134.1324462890625</v>
      </c>
      <c r="F36" s="20">
        <v>133.5150146484375</v>
      </c>
      <c r="G36" s="20">
        <v>0</v>
      </c>
      <c r="H36" s="20">
        <v>131.961181640625</v>
      </c>
      <c r="I36" s="20">
        <v>131.961181640625</v>
      </c>
      <c r="J36" s="20">
        <v>0</v>
      </c>
      <c r="K36" s="20">
        <v>1.2521988153457642</v>
      </c>
    </row>
    <row r="37" spans="1:11" x14ac:dyDescent="0.3">
      <c r="A37" s="15">
        <v>44226</v>
      </c>
      <c r="B37" s="17">
        <v>58.955440521240234</v>
      </c>
      <c r="C37" s="17">
        <v>49.471546173095703</v>
      </c>
      <c r="D37" s="17">
        <v>9.4838943481445313</v>
      </c>
      <c r="E37" s="20">
        <v>134.01046752929687</v>
      </c>
      <c r="F37" s="20">
        <v>133.39399719238281</v>
      </c>
      <c r="G37" s="20">
        <v>0</v>
      </c>
      <c r="H37" s="20">
        <v>131.84213256835937</v>
      </c>
      <c r="I37" s="20">
        <v>131.84213256835937</v>
      </c>
      <c r="J37" s="20">
        <v>0</v>
      </c>
      <c r="K37" s="20">
        <v>1.250394344329834</v>
      </c>
    </row>
    <row r="38" spans="1:11" x14ac:dyDescent="0.3">
      <c r="A38" s="15">
        <v>44227</v>
      </c>
      <c r="B38" s="17">
        <v>58.945220947265625</v>
      </c>
      <c r="C38" s="17">
        <v>49.452018737792969</v>
      </c>
      <c r="D38" s="17">
        <v>9.4932022094726562</v>
      </c>
      <c r="E38" s="20">
        <v>133.96470642089844</v>
      </c>
      <c r="F38" s="20">
        <v>133.3480224609375</v>
      </c>
      <c r="G38" s="20">
        <v>0</v>
      </c>
      <c r="H38" s="20">
        <v>131.79783630371094</v>
      </c>
      <c r="I38" s="20">
        <v>131.79783630371094</v>
      </c>
      <c r="J38" s="20">
        <v>0</v>
      </c>
      <c r="K38" s="20">
        <v>1.251193642616272</v>
      </c>
    </row>
    <row r="39" spans="1:11" x14ac:dyDescent="0.3">
      <c r="A39" s="15">
        <v>44228</v>
      </c>
      <c r="B39" s="17">
        <v>58.893672943115234</v>
      </c>
      <c r="C39" s="17">
        <v>49.31005859375</v>
      </c>
      <c r="D39" s="17">
        <v>9.5836143493652344</v>
      </c>
      <c r="E39" s="20">
        <v>133.88136291503906</v>
      </c>
      <c r="F39" s="20">
        <v>133.26004028320312</v>
      </c>
      <c r="G39" s="20">
        <v>0</v>
      </c>
      <c r="H39" s="20">
        <v>131.7193603515625</v>
      </c>
      <c r="I39" s="20">
        <v>131.7193603515625</v>
      </c>
      <c r="J39" s="20">
        <v>0</v>
      </c>
      <c r="K39" s="20">
        <v>1.26235032081604</v>
      </c>
    </row>
    <row r="40" spans="1:11" x14ac:dyDescent="0.3">
      <c r="A40" s="21" t="s">
        <v>21</v>
      </c>
      <c r="B40" s="21">
        <f>AVERAGE(B8:B39)</f>
        <v>63.637745380401611</v>
      </c>
      <c r="C40" s="21">
        <f>AVERAGE(C8:C39)</f>
        <v>52.12562882900238</v>
      </c>
      <c r="D40" s="21">
        <f>AVERAGE(D8:D39)</f>
        <v>11.512116551399231</v>
      </c>
      <c r="E40" s="21">
        <f>SUM(E8:E39)</f>
        <v>4284.1105194091797</v>
      </c>
      <c r="F40" s="21">
        <f>SUM(F8:F39)</f>
        <v>4258.8608245849609</v>
      </c>
      <c r="G40" s="21">
        <f>SUM(G8:G39)</f>
        <v>0</v>
      </c>
      <c r="H40" s="21">
        <f>SUM(H8:H39)</f>
        <v>4204.0168991088867</v>
      </c>
      <c r="I40" s="21">
        <f>SUM(I8:I39)</f>
        <v>4204.0168991088867</v>
      </c>
      <c r="J40" s="21">
        <f>SUM(J8:J39)</f>
        <v>0</v>
      </c>
      <c r="K40" s="21">
        <f>SUM(K8:K39)</f>
        <v>48.388169288635254</v>
      </c>
    </row>
  </sheetData>
  <mergeCells count="24">
    <mergeCell ref="U4:U6"/>
    <mergeCell ref="V4:V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2021-02-03T10:20:27Z</dcterms:created>
  <dcterms:modified xsi:type="dcterms:W3CDTF">2021-02-03T10:20:27Z</dcterms:modified>
</cp:coreProperties>
</file>